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tabRatio="600" firstSheet="0" activeTab="0" autoFilterDateGrouping="1"/>
  </bookViews>
  <sheets>
    <sheet xmlns:r="http://schemas.openxmlformats.org/officeDocument/2006/relationships" name="Read Me" sheetId="1" state="visible" r:id="rId1"/>
    <sheet xmlns:r="http://schemas.openxmlformats.org/officeDocument/2006/relationships" name="Calculator" sheetId="2" state="visible" r:id="rId2"/>
    <sheet xmlns:r="http://schemas.openxmlformats.org/officeDocument/2006/relationships" name="Examples" sheetId="3" state="visible" r:id="rId3"/>
  </sheets>
  <definedNames/>
  <calcPr calcId="124519" fullCalcOnLoad="1"/>
</workbook>
</file>

<file path=xl/styles.xml><?xml version="1.0" encoding="utf-8"?>
<styleSheet xmlns="http://schemas.openxmlformats.org/spreadsheetml/2006/main">
  <numFmts count="3">
    <numFmt numFmtId="164" formatCode="0.00&quot;%&quot;"/>
    <numFmt numFmtId="165" formatCode="0.##"/>
    <numFmt numFmtId="166" formatCode="0.0000"/>
  </numFmts>
  <fonts count="37">
    <font>
      <name val="Calibri"/>
      <family val="2"/>
      <color theme="1"/>
      <sz val="11"/>
      <scheme val="minor"/>
    </font>
    <font>
      <name val="Calibri"/>
      <b val="1"/>
      <color rgb="FFFFFFFF"/>
      <sz val="8"/>
    </font>
    <font>
      <name val="Georgia"/>
      <b val="1"/>
      <color rgb="FF1A1A1A"/>
      <sz val="26"/>
    </font>
    <font>
      <name val="Georgia"/>
      <i val="1"/>
      <color rgb="FF690303"/>
      <sz val="14"/>
    </font>
    <font>
      <name val="Calibri"/>
      <b val="1"/>
      <color rgb="FF1A1A1A"/>
      <sz val="10"/>
    </font>
    <font>
      <name val="Georgia"/>
      <color rgb="FF1A1A1A"/>
      <sz val="12"/>
    </font>
    <font>
      <name val="Calibri"/>
      <b val="1"/>
      <color rgb="FFFFFFFF"/>
      <sz val="11"/>
    </font>
    <font>
      <name val="Calibri"/>
      <i val="1"/>
      <color rgb="FF6B6260"/>
      <sz val="10"/>
    </font>
    <font>
      <name val="Calibri"/>
      <i val="1"/>
      <color rgb="FF6B6260"/>
      <sz val="9"/>
    </font>
    <font>
      <name val="Calibri"/>
      <b val="1"/>
      <color rgb="FF690303"/>
      <sz val="9"/>
    </font>
    <font>
      <name val="Georgia"/>
      <color rgb="FF1A1A1A"/>
      <sz val="11"/>
    </font>
    <font>
      <name val="Georgia"/>
      <b val="1"/>
      <color rgb="FF690303"/>
      <sz val="17"/>
      <u val="single"/>
    </font>
    <font>
      <name val="Calibri"/>
      <color rgb="FF6B6260"/>
      <sz val="9"/>
    </font>
    <font>
      <name val="Calibri"/>
      <b val="1"/>
      <color rgb="FF690303"/>
      <sz val="10"/>
    </font>
    <font>
      <name val="Calibri"/>
      <b val="1"/>
      <color rgb="FF690303"/>
      <sz val="10"/>
      <u val="single"/>
    </font>
    <font>
      <name val="Calibri"/>
      <color rgb="FF6B6260"/>
      <sz val="10"/>
    </font>
    <font>
      <name val="Calibri"/>
      <color rgb="FF690303"/>
      <sz val="10"/>
    </font>
    <font>
      <name val="Calibri"/>
      <color rgb="FF690303"/>
      <sz val="10"/>
      <u val="single"/>
    </font>
    <font>
      <name val="Georgia"/>
      <color rgb="FF1A1A1A"/>
      <sz val="10"/>
    </font>
    <font>
      <name val="Calibri"/>
      <b val="1"/>
      <color rgb="FF1F4E79"/>
      <sz val="10"/>
    </font>
    <font>
      <name val="Georgia"/>
      <i val="1"/>
      <color rgb="FF6B6260"/>
      <sz val="10"/>
    </font>
    <font>
      <name val="Calibri"/>
      <color rgb="FF6B6260"/>
      <sz val="8"/>
    </font>
    <font>
      <name val="Calibri"/>
      <b val="1"/>
      <color rgb="FFFFFFFF"/>
      <sz val="10"/>
    </font>
    <font>
      <name val="Georgia"/>
      <i val="1"/>
      <color rgb="FF6B6260"/>
      <sz val="11"/>
    </font>
    <font>
      <name val="Calibri"/>
      <b val="1"/>
      <color rgb="FF690303"/>
      <sz val="8"/>
    </font>
    <font>
      <name val="Calibri"/>
      <b val="1"/>
      <color rgb="FF1A1A1A"/>
      <sz val="9"/>
    </font>
    <font>
      <name val="Calibri"/>
      <b val="1"/>
      <color rgb="FF1F4E79"/>
      <sz val="13"/>
    </font>
    <font>
      <name val="Calibri"/>
      <b val="1"/>
      <color rgb="FF2E6B4F"/>
      <sz val="13"/>
    </font>
    <font>
      <name val="Calibri"/>
      <b val="1"/>
      <color rgb="FF2E6B4F"/>
      <sz val="9"/>
    </font>
    <font>
      <name val="Calibri"/>
      <b val="1"/>
      <color rgb="FF1F4E79"/>
      <sz val="9"/>
    </font>
    <font>
      <name val="Georgia"/>
      <color rgb="FF6B6260"/>
      <sz val="10"/>
    </font>
    <font>
      <name val="Calibri"/>
      <b val="1"/>
      <color rgb="FF6B6260"/>
      <sz val="10"/>
    </font>
    <font>
      <name val="Calibri"/>
      <color rgb="FF1F4E79"/>
      <sz val="10"/>
    </font>
    <font>
      <name val="Calibri"/>
      <b val="1"/>
      <color rgb="FF2E6B4F"/>
      <sz val="10"/>
    </font>
    <font>
      <name val="Georgia"/>
      <b val="1"/>
      <color rgb="FF1A1A1A"/>
      <sz val="12"/>
    </font>
    <font>
      <name val="Calibri"/>
      <color rgb="FF690303"/>
      <sz val="9"/>
    </font>
    <font>
      <name val="Calibri"/>
      <color rgb="FF690303"/>
      <sz val="9"/>
      <u val="single"/>
    </font>
  </fonts>
  <fills count="7">
    <fill>
      <patternFill/>
    </fill>
    <fill>
      <patternFill patternType="gray125"/>
    </fill>
    <fill>
      <patternFill patternType="solid">
        <fgColor rgb="FF1A1A1A"/>
      </patternFill>
    </fill>
    <fill>
      <patternFill patternType="solid">
        <fgColor rgb="FF690303"/>
      </patternFill>
    </fill>
    <fill>
      <patternFill patternType="solid">
        <fgColor rgb="FFD8CFCB"/>
      </patternFill>
    </fill>
    <fill>
      <patternFill patternType="solid">
        <fgColor rgb="FFFFF9E8"/>
      </patternFill>
    </fill>
    <fill>
      <patternFill patternType="solid">
        <fgColor rgb="FFF6F1EF"/>
      </patternFill>
    </fill>
  </fills>
  <borders count="4">
    <border>
      <left/>
      <right/>
      <top/>
      <bottom/>
      <diagonal/>
    </border>
    <border>
      <top style="medium">
        <color rgb="FF690303"/>
      </top>
      <bottom style="thin">
        <color rgb="FF1A1A1A"/>
      </bottom>
    </border>
    <border>
      <top style="medium">
        <color rgb="FF1F4E79"/>
      </top>
      <bottom style="hair">
        <color rgb="FFD8CFCB"/>
      </bottom>
    </border>
    <border>
      <top style="hair">
        <color rgb="FFD8CFCB"/>
      </top>
      <bottom style="hair">
        <color rgb="FFD8CFCB"/>
      </bottom>
    </border>
  </borders>
  <cellStyleXfs count="1">
    <xf numFmtId="0" fontId="0" fillId="0" borderId="0"/>
  </cellStyleXfs>
  <cellXfs count="52">
    <xf numFmtId="0" fontId="0" fillId="0" borderId="0" pivotButton="0" quotePrefix="0" xfId="0"/>
    <xf numFmtId="0" fontId="1" fillId="2" borderId="0" applyAlignment="1" pivotButton="0" quotePrefix="0" xfId="0">
      <alignment vertical="center" indent="1"/>
    </xf>
    <xf numFmtId="0" fontId="0" fillId="2" borderId="0" pivotButton="0" quotePrefix="0" xfId="0"/>
    <xf numFmtId="0" fontId="2" fillId="0" borderId="0" applyAlignment="1" pivotButton="0" quotePrefix="0" xfId="0">
      <alignment vertical="center" indent="1"/>
    </xf>
    <xf numFmtId="0" fontId="3" fillId="0" borderId="0" applyAlignment="1" pivotButton="0" quotePrefix="0" xfId="0">
      <alignment vertical="center" indent="1"/>
    </xf>
    <xf numFmtId="0" fontId="4" fillId="0" borderId="0" applyAlignment="1" pivotButton="0" quotePrefix="0" xfId="0">
      <alignment vertical="center" indent="1"/>
    </xf>
    <xf numFmtId="0" fontId="5" fillId="0" borderId="0" applyAlignment="1" pivotButton="0" quotePrefix="0" xfId="0">
      <alignment vertical="top" wrapText="1" indent="1"/>
    </xf>
    <xf numFmtId="0" fontId="6" fillId="3" borderId="0" applyAlignment="1" pivotButton="0" quotePrefix="0" xfId="0">
      <alignment vertical="center" indent="1"/>
    </xf>
    <xf numFmtId="0" fontId="7" fillId="0" borderId="0" applyAlignment="1" pivotButton="0" quotePrefix="0" xfId="0">
      <alignment vertical="center" indent="1"/>
    </xf>
    <xf numFmtId="0" fontId="8" fillId="0" borderId="0" applyAlignment="1" pivotButton="0" quotePrefix="0" xfId="0">
      <alignment vertical="center" indent="1"/>
    </xf>
    <xf numFmtId="0" fontId="9" fillId="0" borderId="0" applyAlignment="1" pivotButton="0" quotePrefix="0" xfId="0">
      <alignment vertical="center" indent="1"/>
    </xf>
    <xf numFmtId="0" fontId="1" fillId="3" borderId="0" applyAlignment="1" pivotButton="0" quotePrefix="0" xfId="0">
      <alignment vertical="center" indent="1"/>
    </xf>
    <xf numFmtId="0" fontId="0" fillId="3" borderId="0" pivotButton="0" quotePrefix="0" xfId="0"/>
    <xf numFmtId="0" fontId="9" fillId="0" borderId="0" applyAlignment="1" pivotButton="0" quotePrefix="0" xfId="0">
      <alignment vertical="top" wrapText="1" indent="1"/>
    </xf>
    <xf numFmtId="0" fontId="10" fillId="0" borderId="0" applyAlignment="1" pivotButton="0" quotePrefix="0" xfId="0">
      <alignment vertical="top" wrapText="1" indent="1"/>
    </xf>
    <xf numFmtId="0" fontId="11" fillId="0" borderId="0" applyAlignment="1" pivotButton="0" quotePrefix="0" xfId="0">
      <alignment vertical="center" indent="1"/>
    </xf>
    <xf numFmtId="0" fontId="12" fillId="0" borderId="0" applyAlignment="1" pivotButton="0" quotePrefix="0" xfId="0">
      <alignment vertical="center" indent="1"/>
    </xf>
    <xf numFmtId="0" fontId="14" fillId="0" borderId="0" applyAlignment="1" pivotButton="0" quotePrefix="0" xfId="0">
      <alignment vertical="center" indent="1"/>
    </xf>
    <xf numFmtId="0" fontId="15" fillId="0" borderId="0" applyAlignment="1" pivotButton="0" quotePrefix="0" xfId="0">
      <alignment vertical="center" indent="1"/>
    </xf>
    <xf numFmtId="0" fontId="17" fillId="0" borderId="0" applyAlignment="1" pivotButton="0" quotePrefix="0" xfId="0">
      <alignment vertical="center" indent="1"/>
    </xf>
    <xf numFmtId="0" fontId="13" fillId="0" borderId="0" applyAlignment="1" pivotButton="0" quotePrefix="0" xfId="0">
      <alignment vertical="top" wrapText="1" indent="1"/>
    </xf>
    <xf numFmtId="0" fontId="18" fillId="0" borderId="0" applyAlignment="1" pivotButton="0" quotePrefix="0" xfId="0">
      <alignment vertical="top" wrapText="1" indent="1"/>
    </xf>
    <xf numFmtId="0" fontId="19" fillId="0" borderId="0" applyAlignment="1" pivotButton="0" quotePrefix="0" xfId="0">
      <alignment vertical="top" wrapText="1" indent="1"/>
    </xf>
    <xf numFmtId="0" fontId="20" fillId="0" borderId="0" applyAlignment="1" pivotButton="0" quotePrefix="0" xfId="0">
      <alignment vertical="top" wrapText="1" indent="1"/>
    </xf>
    <xf numFmtId="0" fontId="21" fillId="0" borderId="0" applyAlignment="1" pivotButton="0" quotePrefix="0" xfId="0">
      <alignment vertical="center" indent="1"/>
    </xf>
    <xf numFmtId="0" fontId="22" fillId="2" borderId="0" applyAlignment="1" pivotButton="0" quotePrefix="0" xfId="0">
      <alignment vertical="center" indent="1"/>
    </xf>
    <xf numFmtId="0" fontId="23" fillId="0" borderId="0" pivotButton="0" quotePrefix="0" xfId="0"/>
    <xf numFmtId="0" fontId="24" fillId="0" borderId="0" applyAlignment="1" pivotButton="0" quotePrefix="0" xfId="0">
      <alignment vertical="center" indent="1"/>
    </xf>
    <xf numFmtId="0" fontId="25" fillId="4" borderId="1" applyAlignment="1" pivotButton="0" quotePrefix="0" xfId="0">
      <alignment horizontal="center" vertical="center" wrapText="1"/>
    </xf>
    <xf numFmtId="4" fontId="26" fillId="5" borderId="2" applyAlignment="1" pivotButton="0" quotePrefix="0" xfId="0">
      <alignment horizontal="center" vertical="center"/>
    </xf>
    <xf numFmtId="0" fontId="8" fillId="0" borderId="0" applyAlignment="1" pivotButton="0" quotePrefix="0" xfId="0">
      <alignment vertical="center" wrapText="1" indent="1"/>
    </xf>
    <xf numFmtId="4" fontId="27" fillId="6" borderId="3" applyAlignment="1" pivotButton="0" quotePrefix="0" xfId="0">
      <alignment horizontal="center" vertical="center"/>
    </xf>
    <xf numFmtId="164" fontId="27" fillId="6" borderId="3" applyAlignment="1" pivotButton="0" quotePrefix="0" xfId="0">
      <alignment horizontal="center" vertical="center"/>
    </xf>
    <xf numFmtId="0" fontId="28" fillId="0" borderId="0" applyAlignment="1" pivotButton="0" quotePrefix="0" xfId="0">
      <alignment vertical="center" indent="1"/>
    </xf>
    <xf numFmtId="0" fontId="29" fillId="0" borderId="0" applyAlignment="1" pivotButton="0" quotePrefix="0" xfId="0">
      <alignment vertical="center" wrapText="1" indent="1"/>
    </xf>
    <xf numFmtId="0" fontId="30" fillId="0" borderId="0" applyAlignment="1" pivotButton="0" quotePrefix="0" xfId="0">
      <alignment vertical="center" wrapText="1" indent="1"/>
    </xf>
    <xf numFmtId="0" fontId="31" fillId="0" borderId="3" applyAlignment="1" pivotButton="0" quotePrefix="0" xfId="0">
      <alignment horizontal="center" vertical="center"/>
    </xf>
    <xf numFmtId="0" fontId="4" fillId="0" borderId="0" applyAlignment="1" pivotButton="0" quotePrefix="0" xfId="0">
      <alignment vertical="center" wrapText="1" indent="1"/>
    </xf>
    <xf numFmtId="4" fontId="32" fillId="5" borderId="2" applyAlignment="1" pivotButton="0" quotePrefix="0" xfId="0">
      <alignment horizontal="center" vertical="center"/>
    </xf>
    <xf numFmtId="165" fontId="32" fillId="5" borderId="2" applyAlignment="1" pivotButton="0" quotePrefix="0" xfId="0">
      <alignment horizontal="center" vertical="center"/>
    </xf>
    <xf numFmtId="166" fontId="32" fillId="5" borderId="2" applyAlignment="1" pivotButton="0" quotePrefix="0" xfId="0">
      <alignment horizontal="center" vertical="center"/>
    </xf>
    <xf numFmtId="4" fontId="33" fillId="6" borderId="3" applyAlignment="1" pivotButton="0" quotePrefix="0" xfId="0">
      <alignment horizontal="center" vertical="center"/>
    </xf>
    <xf numFmtId="164" fontId="33" fillId="6" borderId="3" applyAlignment="1" pivotButton="0" quotePrefix="0" xfId="0">
      <alignment horizontal="center" vertical="center"/>
    </xf>
    <xf numFmtId="0" fontId="18" fillId="0" borderId="3" applyAlignment="1" pivotButton="0" quotePrefix="0" xfId="0">
      <alignment vertical="center" wrapText="1" indent="1"/>
    </xf>
    <xf numFmtId="0" fontId="9" fillId="0" borderId="0" pivotButton="0" quotePrefix="0" xfId="0"/>
    <xf numFmtId="0" fontId="34" fillId="0" borderId="0" applyAlignment="1" pivotButton="0" quotePrefix="0" xfId="0">
      <alignment vertical="center" indent="1"/>
    </xf>
    <xf numFmtId="0" fontId="36" fillId="0" borderId="0" pivotButton="0" quotePrefix="0" xfId="0"/>
    <xf numFmtId="0" fontId="32" fillId="0" borderId="3" applyAlignment="1" pivotButton="0" quotePrefix="0" xfId="0">
      <alignment horizontal="center" vertical="center"/>
    </xf>
    <xf numFmtId="0" fontId="4" fillId="0" borderId="3" applyAlignment="1" pivotButton="0" quotePrefix="0" xfId="0">
      <alignment horizontal="left" vertical="center" wrapText="1" indent="1"/>
    </xf>
    <xf numFmtId="4" fontId="32" fillId="5" borderId="3" applyAlignment="1" pivotButton="0" quotePrefix="0" xfId="0">
      <alignment horizontal="center" vertical="center"/>
    </xf>
    <xf numFmtId="2" fontId="32" fillId="5" borderId="3" applyAlignment="1" pivotButton="0" quotePrefix="0" xfId="0">
      <alignment horizontal="center" vertical="center"/>
    </xf>
    <xf numFmtId="0" fontId="20" fillId="0" borderId="0" applyAlignment="1" pivotButton="0" quotePrefix="0" xfId="0">
      <alignment vertical="center" wrapText="1" inden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www.amazon.com/dp/B0HPYD8J9B" TargetMode="External" Id="rId1"/><Relationship Type="http://schemas.openxmlformats.org/officeDocument/2006/relationships/hyperlink" Target="https://www.amazon.com/dp/B0HPYD8J9B" TargetMode="External" Id="rId2"/><Relationship Type="http://schemas.openxmlformats.org/officeDocument/2006/relationships/hyperlink" Target="https://markfieldsauthor.com/your-broker-is-lying-to-you/" TargetMode="External" Id="rId3"/></Relationships>
</file>

<file path=xl/worksheets/_rels/sheet2.xml.rels><Relationships xmlns="http://schemas.openxmlformats.org/package/2006/relationships"><Relationship Type="http://schemas.openxmlformats.org/officeDocument/2006/relationships/hyperlink" Target="https://www.amazon.com/dp/B0HPYD8J9B" TargetMode="External" Id="rId1"/></Relationships>
</file>

<file path=xl/worksheets/_rels/sheet3.xml.rels><Relationships xmlns="http://schemas.openxmlformats.org/package/2006/relationships"><Relationship Type="http://schemas.openxmlformats.org/officeDocument/2006/relationships/hyperlink" Target="https://www.amazon.com/dp/B0HPYD8J9B" TargetMode="External" Id="rId1"/></Relationships>
</file>

<file path=xl/worksheets/sheet1.xml><?xml version="1.0" encoding="utf-8"?>
<worksheet xmlns="http://schemas.openxmlformats.org/spreadsheetml/2006/main">
  <sheetPr>
    <tabColor rgb="FF690303"/>
    <outlinePr summaryBelow="1" summaryRight="1"/>
    <pageSetUpPr/>
  </sheetPr>
  <dimension ref="A1:B35"/>
  <sheetViews>
    <sheetView showGridLines="0" workbookViewId="0">
      <selection activeCell="A1" sqref="A1"/>
    </sheetView>
  </sheetViews>
  <sheetFormatPr baseColWidth="8" defaultRowHeight="15"/>
  <cols>
    <col width="30" customWidth="1" min="1" max="1"/>
    <col width="78" customWidth="1" min="2" max="2"/>
  </cols>
  <sheetData>
    <row r="1" ht="24" customHeight="1">
      <c r="A1" s="1" t="inlineStr">
        <is>
          <t>THE OPERATING MANUAL  ·  POSITION SIZING CALCULATOR</t>
        </is>
      </c>
      <c r="B1" s="2" t="n"/>
    </row>
    <row r="3" ht="38" customHeight="1">
      <c r="A3" s="3" t="inlineStr">
        <is>
          <t>Position Sizing Calculator</t>
        </is>
      </c>
    </row>
    <row r="4" ht="22" customHeight="1">
      <c r="A4" s="4" t="inlineStr">
        <is>
          <t>The only math in this book.</t>
        </is>
      </c>
    </row>
    <row r="6" ht="16" customHeight="1">
      <c r="A6" s="5" t="inlineStr">
        <is>
          <t>Same entry. Same stop. Same direction. Same thesis.</t>
        </is>
      </c>
    </row>
    <row r="7" ht="50.86" customHeight="1">
      <c r="A7" s="6" t="inlineStr">
        <is>
          <t>One of these traders loses 1% of the account. The other loses 10%. Same trade. Same market. Same conviction. The only difference is a number they typed into a spreadsheet before clicking buy — and that number is the entire difference between a bad month and a bad decade.</t>
        </is>
      </c>
    </row>
    <row r="9" ht="30" customHeight="1">
      <c r="A9" s="7" t="inlineStr">
        <is>
          <t>▶   OPEN THE CALCULATOR</t>
        </is>
      </c>
      <c r="B9" s="8" t="inlineStr">
        <is>
          <t>Click this — it opens the tab where you type your numbers.</t>
        </is>
      </c>
    </row>
    <row r="10" ht="16" customHeight="1">
      <c r="A10" s="9" t="inlineStr">
        <is>
          <t>Three worked examples are already filled in at the bottom of the Calculator tab.</t>
        </is>
      </c>
    </row>
    <row r="12" ht="18" customHeight="1">
      <c r="A12" s="10" t="inlineStr">
        <is>
          <t>WHAT THIS SHEET DOES — AND DOES NOT — DO</t>
        </is>
      </c>
    </row>
    <row r="13" ht="35.23999999999999" customHeight="1">
      <c r="A13" s="6" t="inlineStr">
        <is>
          <t>This spreadsheet does not decide whether to trade. The Playbook does that. This spreadsheet decides how much, when the Playbook has already said yes. That is all it does. That is all it needs to do.</t>
        </is>
      </c>
    </row>
    <row r="15" ht="24" customHeight="1">
      <c r="A15" s="11" t="inlineStr">
        <is>
          <t>⚠  BEFORE YOU USE IT</t>
        </is>
      </c>
      <c r="B15" s="12" t="n"/>
    </row>
    <row r="16" ht="50.86" customHeight="1">
      <c r="A16" s="6" t="inlineStr">
        <is>
          <t>No stop loss, no position size. This sheet will not return a number for a trade without a stop, because a trade without a stop has no defined risk — and risk you cannot define is risk you cannot size. This is not a safety feature bolted on. It is the whole point of the sheet.</t>
        </is>
      </c>
    </row>
    <row r="18" ht="18" customHeight="1">
      <c r="A18" s="10" t="inlineStr">
        <is>
          <t>HOW TO USE IT — THREE STEPS</t>
        </is>
      </c>
    </row>
    <row r="19" ht="35.23999999999999" customHeight="1">
      <c r="A19" s="13" t="inlineStr">
        <is>
          <t>Step 1</t>
        </is>
      </c>
      <c r="B19" s="14" t="inlineStr">
        <is>
          <t>Open the Calculator tab.  Click the button above, or click the 'Calculator' tab at the bottom of the screen.</t>
        </is>
      </c>
    </row>
    <row r="20" ht="50.86" customHeight="1">
      <c r="A20" s="13" t="inlineStr">
        <is>
          <t>Step 2</t>
        </is>
      </c>
      <c r="B20" s="14" t="inlineStr">
        <is>
          <t>Type four numbers into the four yellow boxes.  Account size, risk per trade, entry price, stop loss price. The Calculator tab has the same four examples worked out, so you can see the answers before you type anything.</t>
        </is>
      </c>
    </row>
    <row r="21" ht="50.86" customHeight="1">
      <c r="A21" s="13" t="inlineStr">
        <is>
          <t>Step 3</t>
        </is>
      </c>
      <c r="B21" s="14" t="inlineStr">
        <is>
          <t>Read the answer. Then decide if it is the right answer.  The green row shows how much to buy. If that number makes you flinch, you have entered the wrong numbers. The flinch is the data.</t>
        </is>
      </c>
    </row>
    <row r="23" ht="18" customHeight="1">
      <c r="A23" s="10" t="inlineStr">
        <is>
          <t>WHERE THIS COMES FROM</t>
        </is>
      </c>
    </row>
    <row r="24" ht="26" customHeight="1">
      <c r="A24" s="15" t="inlineStr">
        <is>
          <t>Your Broker Is Lying to You</t>
        </is>
      </c>
    </row>
    <row r="25" ht="18" customHeight="1">
      <c r="A25" s="16" t="inlineStr">
        <is>
          <t>Mark Fields  ·  112 pages  ·  paperback &amp; ebook</t>
        </is>
      </c>
    </row>
    <row r="26" ht="18" customHeight="1">
      <c r="A26" s="17" t="inlineStr">
        <is>
          <t>→  Read the book on Amazon</t>
        </is>
      </c>
      <c r="B26" s="18" t="inlineStr">
        <is>
          <t>The thirteen-chapter field manual this sheet comes from.</t>
        </is>
      </c>
    </row>
    <row r="27" ht="18" customHeight="1">
      <c r="A27" s="19" t="inlineStr">
        <is>
          <t>→  The full bundle</t>
        </is>
      </c>
      <c r="B27" s="18" t="inlineStr">
        <is>
          <t>Six AI prompts and four spreadsheets, free: markfieldsauthor.com/your-broker-is-lying-to-you</t>
        </is>
      </c>
    </row>
    <row r="29" ht="18" customHeight="1">
      <c r="A29" s="10" t="inlineStr">
        <is>
          <t>TWO NUMBERS THAT LOOK LIKE ONE</t>
        </is>
      </c>
    </row>
    <row r="30" ht="32.4" customHeight="1">
      <c r="A30" s="20" t="inlineStr">
        <is>
          <t>Max risk per trade</t>
        </is>
      </c>
      <c r="B30" s="21" t="inlineStr">
        <is>
          <t>Your decision. How much of your account you accept losing if the trade is wrong. Usually 1%. It is an input: you set it, and the sheet respects it.</t>
        </is>
      </c>
    </row>
    <row r="31" ht="60.8" customHeight="1">
      <c r="A31" s="22" t="inlineStr">
        <is>
          <t>Stop distance as % of price</t>
        </is>
      </c>
      <c r="B31" s="21" t="inlineStr">
        <is>
          <t>The output. How far your stop sits from the entry, as a percentage of the price. 6,50 on a 180,50 entry is 3,6%. If this number is tiny, your stop is inside the normal noise of the day and you will be stopped out for no reason.</t>
        </is>
      </c>
    </row>
    <row r="33" ht="35.23999999999999" customHeight="1">
      <c r="A33" s="23" t="inlineStr">
        <is>
          <t>The other two inputs are your account balance and your entry price. Both are on the Calculator tab, in the yellow boxes. If you trade shares or ETFs, one unit is one share.</t>
        </is>
      </c>
    </row>
    <row r="35" ht="16" customHeight="1">
      <c r="A35" s="24" t="inlineStr">
        <is>
          <t>Free to use. Free to share. Free to modify.   ·   © 2026 Last Page Press</t>
        </is>
      </c>
    </row>
  </sheetData>
  <mergeCells count="4">
    <mergeCell ref="A13:B13"/>
    <mergeCell ref="A33:B33"/>
    <mergeCell ref="A16:B16"/>
    <mergeCell ref="A7:B7"/>
  </mergeCells>
  <hyperlinks>
    <hyperlink ref="A9" location="'Calculator'!A1"/>
    <hyperlink xmlns:r="http://schemas.openxmlformats.org/officeDocument/2006/relationships" ref="A24" r:id="rId1"/>
    <hyperlink xmlns:r="http://schemas.openxmlformats.org/officeDocument/2006/relationships" ref="A26" r:id="rId2"/>
    <hyperlink xmlns:r="http://schemas.openxmlformats.org/officeDocument/2006/relationships" ref="A27" r:id="rId3"/>
  </hyperlinks>
  <pageMargins left="0.75" right="0.75" top="1" bottom="1" header="0.5" footer="0.5"/>
</worksheet>
</file>

<file path=xl/worksheets/sheet2.xml><?xml version="1.0" encoding="utf-8"?>
<worksheet xmlns="http://schemas.openxmlformats.org/spreadsheetml/2006/main">
  <sheetPr>
    <tabColor rgb="FF690303"/>
    <outlinePr summaryBelow="1" summaryRight="1"/>
    <pageSetUpPr/>
  </sheetPr>
  <dimension ref="A1:K31"/>
  <sheetViews>
    <sheetView showGridLines="0" workbookViewId="0">
      <pane ySplit="5" topLeftCell="A6" activePane="bottomLeft" state="frozen"/>
      <selection pane="bottomLeft" activeCell="A1" sqref="A1"/>
    </sheetView>
  </sheetViews>
  <sheetFormatPr baseColWidth="8" defaultRowHeight="15"/>
  <cols>
    <col width="14" customWidth="1" min="1" max="1"/>
    <col width="38" customWidth="1" min="2" max="2"/>
    <col width="14" customWidth="1" min="3" max="3"/>
    <col width="11" customWidth="1" min="4" max="4"/>
    <col width="13" customWidth="1" min="5" max="5"/>
    <col width="13" customWidth="1" min="6" max="6"/>
    <col width="15" customWidth="1" min="7" max="7"/>
    <col width="16" customWidth="1" min="8" max="8"/>
    <col width="16" customWidth="1" min="9" max="9"/>
    <col width="15" customWidth="1" min="10" max="10"/>
    <col width="48" customWidth="1" min="11" max="11"/>
  </cols>
  <sheetData>
    <row r="1" ht="26" customHeight="1">
      <c r="A1" s="25" t="inlineStr">
        <is>
          <t>THE CALCULATOR</t>
        </is>
      </c>
      <c r="B1" s="2" t="n"/>
      <c r="C1" s="2" t="n"/>
      <c r="D1" s="2" t="n"/>
      <c r="E1" s="2" t="n"/>
      <c r="F1" s="2" t="n"/>
      <c r="G1" s="2" t="n"/>
      <c r="H1" s="2" t="n"/>
      <c r="I1" s="2" t="n"/>
      <c r="J1" s="2" t="n"/>
      <c r="K1" s="2" t="n"/>
    </row>
    <row r="2" ht="18" customHeight="1">
      <c r="A2" s="26" t="inlineStr">
        <is>
          <t>Type in the four yellow boxes. The rest is already done.</t>
        </is>
      </c>
    </row>
    <row r="3" ht="14" customHeight="1">
      <c r="A3" s="27" t="inlineStr">
        <is>
          <t>TYPE IN THE YELLOW BOXES  →  THE GREEN ROW BELOW IS THE ANSWER</t>
        </is>
      </c>
    </row>
    <row r="5" ht="34" customHeight="1">
      <c r="A5" s="28" t="inlineStr">
        <is>
          <t>Account size (€)</t>
        </is>
      </c>
      <c r="B5" s="28" t="inlineStr">
        <is>
          <t>Max risk per trade (%)</t>
        </is>
      </c>
      <c r="C5" s="28" t="inlineStr">
        <is>
          <t>Max risk in €</t>
        </is>
      </c>
      <c r="D5" s="28" t="inlineStr">
        <is>
          <t>Entry price</t>
        </is>
      </c>
      <c r="E5" s="28" t="inlineStr">
        <is>
          <t>Stop loss price</t>
        </is>
      </c>
      <c r="F5" s="28" t="inlineStr">
        <is>
          <t>Distance to stop (€)</t>
        </is>
      </c>
      <c r="G5" s="28" t="inlineStr">
        <is>
          <t>Position size (units)</t>
        </is>
      </c>
      <c r="H5" s="28" t="inlineStr">
        <is>
          <t>Position value (€)</t>
        </is>
      </c>
      <c r="I5" s="28" t="inlineStr">
        <is>
          <t>Stop distance as % of price</t>
        </is>
      </c>
      <c r="J5" s="28" t="inlineStr">
        <is>
          <t>Notes</t>
        </is>
      </c>
      <c r="K5" s="28" t="inlineStr"/>
    </row>
    <row r="6" ht="34" customHeight="1">
      <c r="A6" s="29" t="n">
        <v>10000</v>
      </c>
      <c r="B6" s="29" t="n">
        <v>1</v>
      </c>
      <c r="D6" s="29" t="n">
        <v>180.5</v>
      </c>
      <c r="E6" s="29" t="n">
        <v>174</v>
      </c>
      <c r="K6" s="30" t="inlineStr">
        <is>
          <t>Example: a share at €180.50 with the stop at €174.00</t>
        </is>
      </c>
    </row>
    <row r="7" ht="34" customHeight="1">
      <c r="C7" s="31">
        <f>IFERROR(A6*B6/100,0)</f>
        <v>100</v>
      </c>
      <c r="F7" s="31">
        <f>IFERROR(ABS(D6-E6),0)</f>
        <v>6.5</v>
      </c>
      <c r="G7" s="31">
        <f>IF(OR(F7=0,C7=0),"",C7/F7)</f>
        <v>15.384615384615385</v>
      </c>
      <c r="H7" s="31">
        <f>IFERROR(G7*D6,0)</f>
        <v>2776.923076923077</v>
      </c>
      <c r="I7" s="32">
        <f>IFERROR(F7/D6*100,0)</f>
        <v>3.601108033240997</v>
      </c>
    </row>
    <row r="8" ht="18" customHeight="1">
      <c r="A8" s="33" t="inlineStr">
        <is>
          <t>▲  GREEN ROW = THE ANSWER.  Position size is how many units you may buy.</t>
        </is>
      </c>
    </row>
    <row r="9" ht="16" customHeight="1">
      <c r="A9" s="9" t="inlineStr">
        <is>
          <t>Everything in the green row is a formula — do not type there. Change the yellow boxes instead.</t>
        </is>
      </c>
    </row>
    <row r="10" ht="18" customHeight="1">
      <c r="A10" s="10" t="inlineStr">
        <is>
          <t>THE FOUR YELLOW BOXES</t>
        </is>
      </c>
    </row>
    <row r="11" ht="20" customHeight="1">
      <c r="A11" s="34" t="inlineStr">
        <is>
          <t>Account size</t>
        </is>
      </c>
      <c r="C11" s="35" t="inlineStr">
        <is>
          <t>Your total balance in the account you trade from.</t>
        </is>
      </c>
    </row>
    <row r="12" ht="20" customHeight="1">
      <c r="A12" s="34" t="inlineStr">
        <is>
          <t>Max risk per trade</t>
        </is>
      </c>
      <c r="C12" s="35" t="inlineStr">
        <is>
          <t>How much you accept losing if the trade is wrong. Most people use 1%.</t>
        </is>
      </c>
    </row>
    <row r="13" ht="20" customHeight="1">
      <c r="A13" s="34" t="inlineStr">
        <is>
          <t>Entry price</t>
        </is>
      </c>
      <c r="C13" s="35" t="inlineStr">
        <is>
          <t>The price you buy at.</t>
        </is>
      </c>
    </row>
    <row r="14" ht="20" customHeight="1">
      <c r="A14" s="34" t="inlineStr">
        <is>
          <t>Stop loss price</t>
        </is>
      </c>
      <c r="C14" s="35" t="inlineStr">
        <is>
          <t>The price you sell at because you were wrong. No stop, no position size.</t>
        </is>
      </c>
    </row>
    <row r="17">
      <c r="A17" t="inlineStr">
        <is>
          <t>THREE WORKED EXAMPLES — CHANGE THE YELLOW BOXES AND WATCH THE ANSWER CHANGE</t>
        </is>
      </c>
    </row>
    <row r="18" ht="32" customHeight="1">
      <c r="A18" s="28" t="inlineStr">
        <is>
          <t>#</t>
        </is>
      </c>
      <c r="B18" s="28" t="inlineStr">
        <is>
          <t>What this is</t>
        </is>
      </c>
      <c r="C18" s="28" t="inlineStr">
        <is>
          <t>Account €</t>
        </is>
      </c>
      <c r="D18" s="28" t="inlineStr">
        <is>
          <t>Risk %</t>
        </is>
      </c>
      <c r="E18" s="28" t="inlineStr">
        <is>
          <t>Entry</t>
        </is>
      </c>
      <c r="F18" s="28" t="inlineStr">
        <is>
          <t>Stop</t>
        </is>
      </c>
      <c r="G18" s="28" t="inlineStr">
        <is>
          <t>Distance €</t>
        </is>
      </c>
      <c r="H18" s="28" t="inlineStr">
        <is>
          <t>Position size</t>
        </is>
      </c>
      <c r="I18" s="28" t="inlineStr">
        <is>
          <t>Value €</t>
        </is>
      </c>
      <c r="J18" s="28" t="inlineStr">
        <is>
          <t>Stop % of price</t>
        </is>
      </c>
      <c r="K18" s="28" t="inlineStr">
        <is>
          <t>What this means</t>
        </is>
      </c>
    </row>
    <row r="19" ht="46" customHeight="1">
      <c r="A19" s="36" t="n">
        <v>1</v>
      </c>
      <c r="B19" s="37" t="inlineStr">
        <is>
          <t>A share (the everyday case)</t>
        </is>
      </c>
      <c r="C19" s="38" t="n">
        <v>10000</v>
      </c>
      <c r="D19" s="39" t="n">
        <v>1</v>
      </c>
      <c r="E19" s="40" t="n">
        <v>180.5</v>
      </c>
      <c r="F19" s="40" t="n">
        <v>174</v>
      </c>
      <c r="G19" s="41">
        <f>IFERROR(ABS(E19-F19),0)</f>
        <v>6.5</v>
      </c>
      <c r="H19" s="41">
        <f>IF(OR(G19=0,D19=0),0,(C19*D19/100)/G19)</f>
        <v>15.384615384615385</v>
      </c>
      <c r="I19" s="41">
        <f>IFERROR(H19*E19,0)</f>
        <v>2776.923076923077</v>
      </c>
      <c r="J19" s="42">
        <f>IFERROR(IF(E19=0,0,G19/E19*100),0)</f>
        <v>3.601108033240997</v>
      </c>
      <c r="K19" s="43" t="inlineStr">
        <is>
          <t>One unit = one share. You may buy 15 shares. If it goes wrong you lose €97.50 — 1% of the account.</t>
        </is>
      </c>
    </row>
    <row r="20" ht="46" customHeight="1">
      <c r="A20" s="36" t="n">
        <v>2</v>
      </c>
      <c r="B20" s="37" t="inlineStr">
        <is>
          <t>A CFD on EUR/USD</t>
        </is>
      </c>
      <c r="C20" s="38" t="n">
        <v>10000</v>
      </c>
      <c r="D20" s="39" t="n">
        <v>1</v>
      </c>
      <c r="E20" s="40" t="n">
        <v>1.085</v>
      </c>
      <c r="F20" s="40" t="n">
        <v>1.079</v>
      </c>
      <c r="G20" s="41">
        <f>IFERROR(ABS(E20-F20),0)</f>
        <v>0.006</v>
      </c>
      <c r="H20" s="41">
        <f>IF(OR(G20=0,D20=0),0,(C20*D20/100)/G20)</f>
        <v>16666.666666666668</v>
      </c>
      <c r="I20" s="41">
        <f>IFERROR(H20*E20,0)</f>
        <v>18083.333333333332</v>
      </c>
      <c r="J20" s="42">
        <f>IFERROR(IF(E20=0,0,G20/E20*100),0)</f>
        <v>0.5529953887903023</v>
      </c>
      <c r="K20" s="43" t="inlineStr">
        <is>
          <t>One unit = one lot. If your broker quotes per 100,000, one unit is 100,000 of the currency.</t>
        </is>
      </c>
    </row>
    <row r="21" ht="46" customHeight="1">
      <c r="A21" s="36" t="n">
        <v>3</v>
      </c>
      <c r="B21" s="37" t="inlineStr">
        <is>
          <t>The right answer is sometimes zero</t>
        </is>
      </c>
      <c r="C21" s="38" t="n">
        <v>80000</v>
      </c>
      <c r="D21" s="39" t="n">
        <v>0</v>
      </c>
      <c r="E21" s="40" t="n">
        <v>0</v>
      </c>
      <c r="F21" s="40" t="n">
        <v>0</v>
      </c>
      <c r="G21" s="41">
        <f>IFERROR(ABS(E21-F21),0)</f>
        <v>0</v>
      </c>
      <c r="H21" s="41">
        <f>IF(OR(G21=0,D21=0),0,(C21*D21/100)/G21)</f>
        <v>0</v>
      </c>
      <c r="I21" s="41">
        <f>IFERROR(H21*E21,0)</f>
        <v>0</v>
      </c>
      <c r="J21" s="42">
        <f>IFERROR(IF(E21=0,0,G21/E21*100),0)</f>
        <v>0</v>
      </c>
      <c r="K21" s="43" t="inlineStr">
        <is>
          <t>Risk set to 0% means no trade. Position size is 0. That is not a broken sheet — that is the answer.</t>
        </is>
      </c>
    </row>
    <row r="23" ht="20" customHeight="1">
      <c r="A23" s="44" t="inlineStr">
        <is>
          <t>THE THREE RULES</t>
        </is>
      </c>
    </row>
    <row r="24" ht="18" customHeight="1">
      <c r="A24" s="45" t="inlineStr">
        <is>
          <t>1.  The stop comes first.</t>
        </is>
      </c>
    </row>
    <row r="25" ht="26" customHeight="1">
      <c r="A25" s="35" t="inlineStr">
        <is>
          <t>Before you calculate the size, know where the trade is wrong. A position size without a stop is a guess with extra steps.</t>
        </is>
      </c>
    </row>
    <row r="26" ht="18" customHeight="1">
      <c r="A26" s="45" t="inlineStr">
        <is>
          <t>2.  Risk is a percentage, not an amount.</t>
        </is>
      </c>
    </row>
    <row r="27" ht="26" customHeight="1">
      <c r="A27" s="35" t="inlineStr">
        <is>
          <t>€300 on a €30,000 account is 1%. €300 on a €3,000 account is 10%. Same euros, completely different trade.</t>
        </is>
      </c>
    </row>
    <row r="28" ht="18" customHeight="1">
      <c r="A28" s="45" t="inlineStr">
        <is>
          <t>3.  If the number makes you flinch, you have the wrong numbers.</t>
        </is>
      </c>
    </row>
    <row r="29" ht="26" customHeight="1">
      <c r="A29" s="35" t="inlineStr">
        <is>
          <t>Do not adjust the spreadsheet until the flinch goes away — find the mistake instead. The flinch is the data.</t>
        </is>
      </c>
    </row>
    <row r="31">
      <c r="A31" s="46" t="inlineStr">
        <is>
          <t>From Your Broker Is Lying to You by Mark Fields — read the book on Amazon →</t>
        </is>
      </c>
    </row>
  </sheetData>
  <mergeCells count="17">
    <mergeCell ref="C11:K11"/>
    <mergeCell ref="A26:K26"/>
    <mergeCell ref="A29:K29"/>
    <mergeCell ref="A11:B11"/>
    <mergeCell ref="C14:K14"/>
    <mergeCell ref="A25:K25"/>
    <mergeCell ref="C13:K13"/>
    <mergeCell ref="A24:K24"/>
    <mergeCell ref="A8:K8"/>
    <mergeCell ref="A13:B13"/>
    <mergeCell ref="A14:B14"/>
    <mergeCell ref="A28:K28"/>
    <mergeCell ref="A31:K31"/>
    <mergeCell ref="C12:K12"/>
    <mergeCell ref="A9:K9"/>
    <mergeCell ref="A27:K27"/>
    <mergeCell ref="A12:B12"/>
  </mergeCells>
  <hyperlinks>
    <hyperlink xmlns:r="http://schemas.openxmlformats.org/officeDocument/2006/relationships" ref="A31" r:id="rId1"/>
  </hyperlinks>
  <pageMargins left="0.75" right="0.75" top="1" bottom="1" header="0.5" footer="0.5"/>
</worksheet>
</file>

<file path=xl/worksheets/sheet3.xml><?xml version="1.0" encoding="utf-8"?>
<worksheet xmlns="http://schemas.openxmlformats.org/spreadsheetml/2006/main">
  <sheetPr>
    <tabColor rgb="FF6B6260"/>
    <outlinePr summaryBelow="1" summaryRight="1"/>
    <pageSetUpPr/>
  </sheetPr>
  <dimension ref="A1:K11"/>
  <sheetViews>
    <sheetView showGridLines="0" workbookViewId="0">
      <pane ySplit="3" topLeftCell="A4" activePane="bottomLeft" state="frozen"/>
      <selection pane="bottomLeft" activeCell="A1" sqref="A1"/>
    </sheetView>
  </sheetViews>
  <sheetFormatPr baseColWidth="8" defaultRowHeight="15"/>
  <cols>
    <col width="5" customWidth="1" min="1" max="1"/>
    <col width="50" customWidth="1" min="2" max="2"/>
    <col width="13" customWidth="1" min="3" max="3"/>
    <col width="10" customWidth="1" min="4" max="4"/>
    <col width="12" customWidth="1" min="5" max="5"/>
    <col width="12" customWidth="1" min="6" max="6"/>
    <col width="14" customWidth="1" min="7" max="7"/>
    <col width="16" customWidth="1" min="8" max="8"/>
    <col width="17" customWidth="1" min="9" max="9"/>
    <col width="16" customWidth="1" min="10" max="10"/>
    <col width="56" customWidth="1" min="11" max="11"/>
  </cols>
  <sheetData>
    <row r="1" ht="26" customHeight="1">
      <c r="A1" s="25" t="inlineStr">
        <is>
          <t>THREE COMPOSITE TRADERS</t>
        </is>
      </c>
      <c r="B1" s="2" t="n"/>
      <c r="C1" s="2" t="n"/>
      <c r="D1" s="2" t="n"/>
      <c r="E1" s="2" t="n"/>
      <c r="F1" s="2" t="n"/>
      <c r="G1" s="2" t="n"/>
      <c r="H1" s="2" t="n"/>
      <c r="I1" s="2" t="n"/>
      <c r="J1" s="2" t="n"/>
      <c r="K1" s="2" t="n"/>
    </row>
    <row r="2" ht="18" customHeight="1">
      <c r="A2" s="26" t="inlineStr">
        <is>
          <t>Composite characters from the book. Change any number and the verdict column becomes yours to write.</t>
        </is>
      </c>
    </row>
    <row r="3" ht="34" customHeight="1">
      <c r="A3" s="28" t="inlineStr">
        <is>
          <t>#</t>
        </is>
      </c>
      <c r="B3" s="28" t="inlineStr">
        <is>
          <t>Composite trader</t>
        </is>
      </c>
      <c r="C3" s="28" t="inlineStr">
        <is>
          <t>Account €</t>
        </is>
      </c>
      <c r="D3" s="28" t="inlineStr">
        <is>
          <t>Risk %</t>
        </is>
      </c>
      <c r="E3" s="28" t="inlineStr">
        <is>
          <t>Entry</t>
        </is>
      </c>
      <c r="F3" s="28" t="inlineStr">
        <is>
          <t>Stop</t>
        </is>
      </c>
      <c r="G3" s="28" t="inlineStr">
        <is>
          <t>Distance €</t>
        </is>
      </c>
      <c r="H3" s="28" t="inlineStr">
        <is>
          <t>Position units</t>
        </is>
      </c>
      <c r="I3" s="28" t="inlineStr">
        <is>
          <t>Position value €</t>
        </is>
      </c>
      <c r="J3" s="28" t="inlineStr">
        <is>
          <t>Stop % of price</t>
        </is>
      </c>
      <c r="K3" s="28" t="inlineStr">
        <is>
          <t>Verdict</t>
        </is>
      </c>
    </row>
    <row r="4" ht="44" customHeight="1">
      <c r="A4" s="47" t="n">
        <v>1</v>
      </c>
      <c r="B4" s="48" t="inlineStr">
        <is>
          <t>Man in Turin (UX designer, compulsive)</t>
        </is>
      </c>
      <c r="C4" s="49" t="n">
        <v>30000</v>
      </c>
      <c r="D4" s="50" t="n">
        <v>1</v>
      </c>
      <c r="E4" s="50" t="n">
        <v>180.5</v>
      </c>
      <c r="F4" s="50" t="n">
        <v>174</v>
      </c>
      <c r="G4" s="41">
        <f>IFERROR(ABS(E4-F4),0)</f>
        <v>6.5</v>
      </c>
      <c r="H4" s="41">
        <f>IF(OR(G4=0,D4=0),0,(C4*D4/100)/G4)</f>
        <v>46.15384615384615</v>
      </c>
      <c r="I4" s="41">
        <f>IFERROR(H4*E4,0)</f>
        <v>8330.76923076923</v>
      </c>
      <c r="J4" s="42">
        <f>IFERROR(IF(E4=0,0,G4/E4*100),0)</f>
        <v>3.601108033240997</v>
      </c>
      <c r="K4" s="43" t="inlineStr">
        <is>
          <t>Risking 1% = €300. With a €6.50 stop, position = 46 shares. Loses €300 if stopped out. Survives 100 stops before ruin.</t>
        </is>
      </c>
    </row>
    <row r="5" ht="44" customHeight="1">
      <c r="A5" s="47" t="n">
        <v>2</v>
      </c>
      <c r="B5" s="48" t="inlineStr">
        <is>
          <t>Pharmacist in Bologna (disciplined, exploited)</t>
        </is>
      </c>
      <c r="C5" s="49" t="n">
        <v>52000</v>
      </c>
      <c r="D5" s="50" t="n">
        <v>0.5</v>
      </c>
      <c r="E5" s="50" t="n">
        <v>100</v>
      </c>
      <c r="F5" s="50" t="n">
        <v>98</v>
      </c>
      <c r="G5" s="41">
        <f>IFERROR(ABS(E5-F5),0)</f>
        <v>2</v>
      </c>
      <c r="H5" s="41">
        <f>IF(OR(G5=0,D5=0),0,(C5*D5/100)/G5)</f>
        <v>130</v>
      </c>
      <c r="I5" s="41">
        <f>IFERROR(H5*E5,0)</f>
        <v>13000</v>
      </c>
      <c r="J5" s="42">
        <f>IFERROR(IF(E5=0,0,G5/E5*100),0)</f>
        <v>2</v>
      </c>
      <c r="K5" s="43" t="inlineStr">
        <is>
          <t>Half-percent risk = €260. With a €2 stop, position = 130 shares. Survives 200 stops. Slow, but alive.</t>
        </is>
      </c>
    </row>
    <row r="6" ht="44" customHeight="1">
      <c r="A6" s="47" t="n">
        <v>3</v>
      </c>
      <c r="B6" s="48" t="inlineStr">
        <is>
          <t>Accountant in Verona (does nothing)</t>
        </is>
      </c>
      <c r="C6" s="49" t="n">
        <v>80000</v>
      </c>
      <c r="D6" s="50" t="n">
        <v>0</v>
      </c>
      <c r="E6" s="50" t="n">
        <v>0</v>
      </c>
      <c r="F6" s="50" t="n">
        <v>0</v>
      </c>
      <c r="G6" s="41">
        <f>IFERROR(ABS(E6-F6),0)</f>
        <v>0</v>
      </c>
      <c r="H6" s="41">
        <f>IF(OR(G6=0,D6=0),0,(C6*D6/100)/G6)</f>
        <v>0</v>
      </c>
      <c r="I6" s="41">
        <f>IFERROR(H6*E6,0)</f>
        <v>0</v>
      </c>
      <c r="J6" s="42">
        <f>IFERROR(IF(E6=0,0,G6/E6*100),0)</f>
        <v>0</v>
      </c>
      <c r="K6" s="43" t="inlineStr">
        <is>
          <t>Position size = zero. Maximum safety. Maximum boredom. Zero P/L. Zero receipts. Zero regret.</t>
        </is>
      </c>
    </row>
    <row r="8" ht="46" customHeight="1">
      <c r="A8" s="51" t="inlineStr">
        <is>
          <t>On row 6 (the accountant): risk is 0%, so position size is 0 by definition. The formulas return zero rather than an error — which is the point. A spreadsheet that cannot represent doing nothing is a spreadsheet that will quietly push you to trade.</t>
        </is>
      </c>
    </row>
    <row r="11">
      <c r="A11" s="46" t="inlineStr">
        <is>
          <t>From Your Broker Is Lying to You by Mark Fields — read the book on Amazon →</t>
        </is>
      </c>
    </row>
  </sheetData>
  <mergeCells count="3">
    <mergeCell ref="A2:K2"/>
    <mergeCell ref="A11:K11"/>
    <mergeCell ref="A8:K8"/>
  </mergeCells>
  <hyperlinks>
    <hyperlink xmlns:r="http://schemas.openxmlformats.org/officeDocument/2006/relationships" ref="A11" r:id="rId1"/>
  </hyperlinks>
  <pageMargins left="0.75" right="0.75" top="1" bottom="1" header="0.5" footer="0.5"/>
</worksheet>
</file>

<file path=docProps/app.xml><?xml version="1.0" encoding="utf-8"?>
<Properties xmlns="http://schemas.openxmlformats.org/officeDocument/2006/extended-properties">
  <Application>Microsoft Excel</Application>
  <AppVersion>16.0300</AppVersion>
  <Company>Last Page Press</Company>
</Properties>
</file>

<file path=docProps/core.xml><?xml version="1.0" encoding="utf-8"?>
<cp:coreProperties xmlns:cp="http://schemas.openxmlformats.org/package/2006/metadata/core-properties">
  <dc:creator xmlns:dc="http://purl.org/dc/elements/1.1/">Mark Fields</dc:creator>
  <dcterms:created xmlns:dcterms="http://purl.org/dc/terms/" xmlns:xsi="http://www.w3.org/2001/XMLSchema-instance" xsi:type="dcterms:W3CDTF">2026-10-30T21:22:44Z</dcterms:created>
  <dcterms:modified xmlns:dcterms="http://purl.org/dc/terms/" xmlns:xsi="http://www.w3.org/2001/XMLSchema-instance" xsi:type="dcterms:W3CDTF">2026-10-30T21:22:44Z</dcterms:modified>
  <dc:title xmlns:dc="http://purl.org/dc/elements/1.1/">Position Sizing Calculator — The Operating Manual</dc:title>
  <dc:subject xmlns:dc="http://purl.org/dc/elements/1.1/">Your Broker Is Lying to You by Mark Fields</dc:subject>
  <dc:description xmlns:dc="http://purl.org/dc/elements/1.1/">Free spreadsheet from the operating manual of Your Broker Is Lying to You. markfieldsauthor.com</dc:description>
  <cp:lastModifiedBy>Mark Fields</cp:lastModifiedBy>
</cp:coreProperties>
</file>